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19-2024\Отчеты 2024\Год\Сводный доклад 2024\К Коллегии Свод 2024\"/>
    </mc:Choice>
  </mc:AlternateContent>
  <bookViews>
    <workbookView xWindow="0" yWindow="0" windowWidth="23040" windowHeight="9405"/>
  </bookViews>
  <sheets>
    <sheet name="2024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27" i="1" l="1"/>
  <c r="M42" i="1" l="1"/>
  <c r="M5" i="1" l="1"/>
  <c r="M6" i="1"/>
  <c r="M9" i="1"/>
  <c r="M11" i="1"/>
  <c r="M12" i="1"/>
  <c r="M20" i="1"/>
  <c r="M25" i="1"/>
  <c r="M28" i="1"/>
  <c r="M26" i="1" s="1"/>
  <c r="M29" i="1"/>
  <c r="M31" i="1"/>
  <c r="M30" i="1" s="1"/>
  <c r="M32" i="1"/>
  <c r="M33" i="1"/>
  <c r="M34" i="1"/>
  <c r="M37" i="1"/>
  <c r="M38" i="1"/>
  <c r="M40" i="1"/>
  <c r="M41" i="1"/>
  <c r="M43" i="1"/>
  <c r="M44" i="1"/>
  <c r="M45" i="1"/>
  <c r="M39" i="1" l="1"/>
  <c r="M10" i="1"/>
  <c r="G52" i="1"/>
</calcChain>
</file>

<file path=xl/sharedStrings.xml><?xml version="1.0" encoding="utf-8"?>
<sst xmlns="http://schemas.openxmlformats.org/spreadsheetml/2006/main" count="110" uniqueCount="93">
  <si>
    <t>Приложение 4</t>
  </si>
  <si>
    <t>Наименование муниципальной программы</t>
  </si>
  <si>
    <t xml:space="preserve"> Сфера физической культуры и спорта:</t>
  </si>
  <si>
    <t xml:space="preserve"> Сфера молодежной политики:</t>
  </si>
  <si>
    <t>Мероприятие 2: " Поддержка на улучшение жилищных условий  молодых семей"</t>
  </si>
  <si>
    <t xml:space="preserve">Подпрограмма 2  «Переселение граждан из аварийного жилищного фонда»     </t>
  </si>
  <si>
    <t>Подпрограмма 3 «Повышение сейсмо-устойчивости жилых домов, основных объек-тов и систем жизнеобеспечения»</t>
  </si>
  <si>
    <t xml:space="preserve">Подпрограмма 1: "Энергосбережение и повышение  энергетической  эффективности" </t>
  </si>
  <si>
    <t xml:space="preserve">Подпрограмма 2 : "Модернизация  объектов  коммунальной инфраструктуры" </t>
  </si>
  <si>
    <t>Подпрограмма 3 :  "Комплексный капитальный ремонт и реконструкция  жилищного фонда"</t>
  </si>
  <si>
    <t>Мероприятия  программы: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</si>
  <si>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</si>
  <si>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</si>
  <si>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Дорожное хозяйство</t>
  </si>
  <si>
    <t xml:space="preserve"> Благоустройство</t>
  </si>
  <si>
    <t>Подпрограмма 1 Долгосрочное финансовое планирование</t>
  </si>
  <si>
    <t>Подпрогрпмма 2 Нормативно- методическое обеспечение и организация бюджетного процесса</t>
  </si>
  <si>
    <t>Мероприятия программы</t>
  </si>
  <si>
    <t>высокий уровень эффективности</t>
  </si>
  <si>
    <t>средний уровень эффективности</t>
  </si>
  <si>
    <t>Степень реализации мероприятий                         (М)</t>
  </si>
  <si>
    <t>Степень соответствия запланированному уровню затрат                        (З)</t>
  </si>
  <si>
    <t>14.</t>
  </si>
  <si>
    <t>0,85-0,89</t>
  </si>
  <si>
    <t>0,75-0,84</t>
  </si>
  <si>
    <t>низкий уровень эффективности</t>
  </si>
  <si>
    <t>2.1.</t>
  </si>
  <si>
    <t>2.2.</t>
  </si>
  <si>
    <t>эффективность реализации программы признается неудовлетворительной</t>
  </si>
  <si>
    <t>менее 0,75</t>
  </si>
  <si>
    <t>Мероприятия:</t>
  </si>
  <si>
    <t>Мероприятие 3 "Приобретение служебного жилья для врачей - специалистов ГБУЗ "Ногликская ЦРБ"</t>
  </si>
  <si>
    <t>Мероприятие 4. Приобретение жилых помещений для специалимзмированного муниципального жилого фонда</t>
  </si>
  <si>
    <t>15.</t>
  </si>
  <si>
    <t xml:space="preserve">Показатель комплексной эффективности МП </t>
  </si>
  <si>
    <t>№             п/п</t>
  </si>
  <si>
    <t>СПРАВКА: Рейтинг МП за 2016 г.</t>
  </si>
  <si>
    <t>эффективность реализации программы неудовлетворительная</t>
  </si>
  <si>
    <t>проверка</t>
  </si>
  <si>
    <t>16.</t>
  </si>
  <si>
    <t xml:space="preserve"> </t>
  </si>
  <si>
    <t>Основные мероприятия</t>
  </si>
  <si>
    <t>Подпрограмма 3 Управление муниципальным долгом МО "Городской  округ Ногликский"</t>
  </si>
  <si>
    <t xml:space="preserve">Эффективность реализации программы </t>
  </si>
  <si>
    <t>Показатель</t>
  </si>
  <si>
    <t>Мероприятие: 1. Снос ветхого и аварийного жилья, производственных и непроизводственных зданий</t>
  </si>
  <si>
    <t xml:space="preserve">Развитие образования в МО "Городской округ Ногликский" </t>
  </si>
  <si>
    <t xml:space="preserve">Комплексные меры  противодействия злоупотреблению наркотиками  и их  незаконному обороту в МО "Городской округ Ногликский" </t>
  </si>
  <si>
    <t xml:space="preserve">Стимулирование  экономической  активности  в МО  "Городской округ Ногликский" </t>
  </si>
  <si>
    <t xml:space="preserve">Развитие инвестиционного потенциала МО  "Городской  округ Ногликский" </t>
  </si>
  <si>
    <t xml:space="preserve">Развитие физической культуры, спорта и молодежной политики  в МО "Городской округ Ногликский" </t>
  </si>
  <si>
    <t xml:space="preserve">Доступная среда в МО "Городской округ Ногликский" </t>
  </si>
  <si>
    <t xml:space="preserve">Управление  муниципальными финансами МО "Городской  округ Ногликский" </t>
  </si>
  <si>
    <t xml:space="preserve">Совершенствование системы управления муниципальным имуществом МО "Городской округ Ногликский" </t>
  </si>
  <si>
    <t>Обеспечение населения МО "Городской округ Ногликский" качественными  услугами  жилищно-коммунального  хозяйства</t>
  </si>
  <si>
    <t>Обеспечение населения МО «Городской округ Ногликский» качественным жильем</t>
  </si>
  <si>
    <t xml:space="preserve">Газификация МО  "Городской округ Ногликский" </t>
  </si>
  <si>
    <t xml:space="preserve">Развитие инфраструктуры и благоустройство населенных пунктов  МО "Городской округ Ногликский" </t>
  </si>
  <si>
    <t>Формирование современной городской среды в МО "Городской округ Ногликский"</t>
  </si>
  <si>
    <t xml:space="preserve">Развитие культуры  в МО "Городской округ Ногликский" </t>
  </si>
  <si>
    <t>Степень достижения целевых индикаторов                   (И)</t>
  </si>
  <si>
    <t xml:space="preserve">Подпрограмма 1  "Развитие жилищного строительства" </t>
  </si>
  <si>
    <t>Обеспечение безопасности жизнедеятельности  населения в МО "Городской округ Ногликский"</t>
  </si>
  <si>
    <t xml:space="preserve">0,90 и более </t>
  </si>
  <si>
    <t>4.1.</t>
  </si>
  <si>
    <t>4.2.</t>
  </si>
  <si>
    <t>4.3.</t>
  </si>
  <si>
    <t>4.4.</t>
  </si>
  <si>
    <t>Индикаторы предусмотрены для  всей программы без разбивки на подпрограммы и мероприятия</t>
  </si>
  <si>
    <t>5.1.</t>
  </si>
  <si>
    <t>5.2.</t>
  </si>
  <si>
    <t>5.3.</t>
  </si>
  <si>
    <t>5.4.</t>
  </si>
  <si>
    <t>7.1.</t>
  </si>
  <si>
    <t>7.2.</t>
  </si>
  <si>
    <t>9.1.</t>
  </si>
  <si>
    <t>9.2.</t>
  </si>
  <si>
    <t>9.3.</t>
  </si>
  <si>
    <t>Индикаторы предусмотрены для  всей программы без разбивки на мероприятия</t>
  </si>
  <si>
    <t>10.2.</t>
  </si>
  <si>
    <t>10.1.</t>
  </si>
  <si>
    <t xml:space="preserve">Совершенствование  системы муниципального управления в МО "Городской округ Ногликский" </t>
  </si>
  <si>
    <t>13.1.</t>
  </si>
  <si>
    <t>13.2.</t>
  </si>
  <si>
    <t>13.3.</t>
  </si>
  <si>
    <t>Интегральный показатель эффективности  МП       (И+М+З)/ 3</t>
  </si>
  <si>
    <t xml:space="preserve">Инфраструктурное развитие территории МО "Городской округ Ногликский" </t>
  </si>
  <si>
    <t>Подпрограмма 1: "Повышение безопасности дорожного  движения в МО "Городской округ Ногликский"</t>
  </si>
  <si>
    <t>Мероприятия в 2024 г. не планировались</t>
  </si>
  <si>
    <t xml:space="preserve">                 Показатель комплексной  эффективности муниципальных программ МО "Городской округ Ногликский"                                                                                                                                     за 2024 год</t>
  </si>
  <si>
    <t>без финансирования</t>
  </si>
  <si>
    <t>плановое значение отсутствует</t>
  </si>
  <si>
    <t>Утверждено                                                                                                              на заседании коллегии при мэре                                                           МО "Городской округ Ногликский"                                                                        28 апреля 2025 г.  протокол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</si>
</sst>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b/>
      <i/>
      <sz val="14"/>
      <color rgb="FFC0000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b/>
      <i/>
      <sz val="11"/>
      <color rgb="FFC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6" fillId="0" borderId="0" xfId="0" applyFont="1"/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wrapText="1"/>
    </xf>
    <xf numFmtId="164" fontId="1" fillId="4" borderId="0" xfId="0" applyNumberFormat="1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165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2" fontId="8" fillId="4" borderId="0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9" fillId="6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4" borderId="1" xfId="0" applyFont="1" applyFill="1" applyBorder="1"/>
    <xf numFmtId="0" fontId="0" fillId="4" borderId="0" xfId="0" applyFill="1"/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6" fontId="1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" fontId="11" fillId="0" borderId="1" xfId="0" applyNumberFormat="1" applyFont="1" applyBorder="1" applyAlignment="1">
      <alignment horizontal="center" vertical="center"/>
    </xf>
    <xf numFmtId="16" fontId="14" fillId="4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165" fontId="24" fillId="4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5" fillId="10" borderId="2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/>
    </xf>
    <xf numFmtId="0" fontId="5" fillId="9" borderId="2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9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2" fontId="28" fillId="6" borderId="1" xfId="0" applyNumberFormat="1" applyFont="1" applyFill="1" applyBorder="1" applyAlignment="1">
      <alignment horizontal="center" vertical="center" wrapText="1"/>
    </xf>
    <xf numFmtId="1" fontId="28" fillId="6" borderId="1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7" xfId="0" applyNumberFormat="1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8" fillId="0" borderId="6" xfId="0" applyNumberFormat="1" applyFont="1" applyBorder="1" applyAlignment="1">
      <alignment horizontal="center" vertical="center"/>
    </xf>
    <xf numFmtId="2" fontId="18" fillId="0" borderId="7" xfId="0" applyNumberFormat="1" applyFont="1" applyBorder="1" applyAlignment="1">
      <alignment horizontal="center" vertical="center"/>
    </xf>
    <xf numFmtId="2" fontId="15" fillId="0" borderId="6" xfId="0" applyNumberFormat="1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/>
    </xf>
    <xf numFmtId="165" fontId="1" fillId="4" borderId="14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" fontId="11" fillId="0" borderId="6" xfId="0" applyNumberFormat="1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1" fontId="11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21" fillId="0" borderId="1" xfId="0" applyFont="1" applyBorder="1" applyAlignment="1"/>
    <xf numFmtId="0" fontId="1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vertical="top" wrapText="1"/>
    </xf>
    <xf numFmtId="0" fontId="21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2" fontId="1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165" fontId="17" fillId="4" borderId="6" xfId="0" applyNumberFormat="1" applyFont="1" applyFill="1" applyBorder="1" applyAlignment="1">
      <alignment horizontal="center" vertical="center" wrapText="1"/>
    </xf>
    <xf numFmtId="165" fontId="17" fillId="4" borderId="7" xfId="0" applyNumberFormat="1" applyFont="1" applyFill="1" applyBorder="1" applyAlignment="1">
      <alignment horizontal="center" vertical="center" wrapText="1"/>
    </xf>
    <xf numFmtId="164" fontId="1" fillId="4" borderId="6" xfId="0" applyNumberFormat="1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" fontId="31" fillId="0" borderId="6" xfId="0" applyNumberFormat="1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1" fontId="15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/>
    <xf numFmtId="2" fontId="7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164" fontId="19" fillId="0" borderId="6" xfId="0" applyNumberFormat="1" applyFont="1" applyBorder="1" applyAlignment="1">
      <alignment horizontal="center" vertical="center" wrapText="1"/>
    </xf>
    <xf numFmtId="164" fontId="19" fillId="0" borderId="7" xfId="0" applyNumberFormat="1" applyFont="1" applyBorder="1" applyAlignment="1">
      <alignment horizontal="center" vertical="center" wrapText="1"/>
    </xf>
    <xf numFmtId="165" fontId="19" fillId="0" borderId="6" xfId="0" applyNumberFormat="1" applyFont="1" applyBorder="1" applyAlignment="1">
      <alignment horizontal="center" vertical="center" wrapText="1"/>
    </xf>
    <xf numFmtId="165" fontId="19" fillId="0" borderId="7" xfId="0" applyNumberFormat="1" applyFont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31" fillId="0" borderId="7" xfId="0" applyNumberFormat="1" applyFont="1" applyBorder="1" applyAlignment="1">
      <alignment horizontal="center" vertical="center" wrapText="1"/>
    </xf>
    <xf numFmtId="1" fontId="11" fillId="4" borderId="6" xfId="0" applyNumberFormat="1" applyFont="1" applyFill="1" applyBorder="1" applyAlignment="1">
      <alignment horizontal="center" vertical="center" wrapText="1"/>
    </xf>
    <xf numFmtId="1" fontId="11" fillId="4" borderId="7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9" fillId="0" borderId="6" xfId="0" applyNumberFormat="1" applyFont="1" applyFill="1" applyBorder="1" applyAlignment="1">
      <alignment horizontal="center" vertical="center" wrapText="1"/>
    </xf>
    <xf numFmtId="165" fontId="19" fillId="0" borderId="7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" fontId="12" fillId="4" borderId="6" xfId="0" applyNumberFormat="1" applyFont="1" applyFill="1" applyBorder="1" applyAlignment="1">
      <alignment horizontal="center" vertical="center" wrapText="1"/>
    </xf>
    <xf numFmtId="1" fontId="12" fillId="4" borderId="7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7" xfId="0" applyNumberFormat="1" applyFont="1" applyBorder="1" applyAlignment="1">
      <alignment horizontal="center" vertical="center" wrapText="1"/>
    </xf>
    <xf numFmtId="2" fontId="18" fillId="0" borderId="6" xfId="0" applyNumberFormat="1" applyFont="1" applyBorder="1" applyAlignment="1">
      <alignment horizontal="center" vertical="center" wrapText="1"/>
    </xf>
    <xf numFmtId="2" fontId="18" fillId="0" borderId="7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65" fontId="18" fillId="0" borderId="6" xfId="0" applyNumberFormat="1" applyFont="1" applyBorder="1" applyAlignment="1">
      <alignment horizontal="center" vertical="center"/>
    </xf>
    <xf numFmtId="165" fontId="18" fillId="0" borderId="7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165" fontId="21" fillId="0" borderId="6" xfId="0" applyNumberFormat="1" applyFont="1" applyBorder="1" applyAlignment="1">
      <alignment horizontal="center" vertical="center" wrapText="1"/>
    </xf>
    <xf numFmtId="165" fontId="21" fillId="0" borderId="7" xfId="0" applyNumberFormat="1" applyFont="1" applyBorder="1" applyAlignment="1">
      <alignment horizontal="center" vertical="center" wrapText="1"/>
    </xf>
    <xf numFmtId="165" fontId="18" fillId="0" borderId="6" xfId="0" applyNumberFormat="1" applyFont="1" applyBorder="1" applyAlignment="1">
      <alignment horizontal="center" vertical="center" wrapText="1"/>
    </xf>
    <xf numFmtId="165" fontId="18" fillId="0" borderId="7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" fontId="19" fillId="0" borderId="6" xfId="0" applyNumberFormat="1" applyFont="1" applyBorder="1" applyAlignment="1">
      <alignment horizontal="center" vertical="center" wrapText="1"/>
    </xf>
    <xf numFmtId="1" fontId="19" fillId="0" borderId="7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5" fontId="21" fillId="0" borderId="6" xfId="0" applyNumberFormat="1" applyFont="1" applyBorder="1" applyAlignment="1">
      <alignment horizontal="center" vertical="center"/>
    </xf>
    <xf numFmtId="165" fontId="21" fillId="0" borderId="7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/>
    </xf>
    <xf numFmtId="2" fontId="1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" fillId="9" borderId="2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5" fillId="1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FFCCFF"/>
      <color rgb="FF99FF99"/>
      <color rgb="FF66FFFF"/>
      <color rgb="FFFFFF66"/>
      <color rgb="FFFFFFCC"/>
      <color rgb="FFCCFFCC"/>
      <color rgb="FFFF99FF"/>
      <color rgb="FF66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topLeftCell="A38" zoomScale="91" zoomScaleNormal="91" zoomScaleSheetLayoutView="86" workbookViewId="0">
      <selection activeCell="Z3" sqref="Z3"/>
    </sheetView>
  </sheetViews>
  <sheetFormatPr defaultRowHeight="15" x14ac:dyDescent="0.25"/>
  <cols>
    <col min="1" max="1" width="6.7109375" customWidth="1"/>
    <col min="5" max="5" width="14.5703125" customWidth="1"/>
    <col min="6" max="6" width="40.28515625" customWidth="1"/>
    <col min="8" max="8" width="3.140625" customWidth="1"/>
    <col min="10" max="10" width="3.7109375" customWidth="1"/>
    <col min="11" max="11" width="12.42578125" customWidth="1"/>
    <col min="12" max="12" width="1.28515625" customWidth="1"/>
    <col min="14" max="14" width="4.140625" customWidth="1"/>
    <col min="15" max="15" width="16" customWidth="1"/>
    <col min="16" max="16" width="21.5703125" hidden="1" customWidth="1"/>
    <col min="17" max="17" width="0.140625" hidden="1" customWidth="1"/>
    <col min="18" max="18" width="0.28515625" hidden="1" customWidth="1"/>
    <col min="19" max="19" width="11.42578125" customWidth="1"/>
  </cols>
  <sheetData>
    <row r="1" spans="1:21" ht="86.45" customHeight="1" x14ac:dyDescent="0.25">
      <c r="K1" s="3"/>
      <c r="L1" s="132" t="s">
        <v>92</v>
      </c>
      <c r="M1" s="132"/>
      <c r="N1" s="132"/>
      <c r="O1" s="132"/>
      <c r="P1" s="132"/>
    </row>
    <row r="2" spans="1:21" ht="21" customHeight="1" x14ac:dyDescent="0.25">
      <c r="K2" s="152" t="s">
        <v>0</v>
      </c>
      <c r="L2" s="152"/>
      <c r="M2" s="152"/>
      <c r="N2" s="152"/>
      <c r="O2" s="152"/>
    </row>
    <row r="3" spans="1:21" ht="48.6" customHeight="1" x14ac:dyDescent="0.3">
      <c r="A3" s="170" t="s">
        <v>89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2"/>
    </row>
    <row r="4" spans="1:21" ht="79.150000000000006" customHeight="1" x14ac:dyDescent="0.25">
      <c r="A4" s="27" t="s">
        <v>35</v>
      </c>
      <c r="B4" s="128" t="s">
        <v>1</v>
      </c>
      <c r="C4" s="128"/>
      <c r="D4" s="128"/>
      <c r="E4" s="128"/>
      <c r="F4" s="128"/>
      <c r="G4" s="129" t="s">
        <v>60</v>
      </c>
      <c r="H4" s="129"/>
      <c r="I4" s="68" t="s">
        <v>20</v>
      </c>
      <c r="J4" s="69"/>
      <c r="K4" s="70" t="s">
        <v>21</v>
      </c>
      <c r="L4" s="71"/>
      <c r="M4" s="68" t="s">
        <v>85</v>
      </c>
      <c r="N4" s="69"/>
      <c r="O4" s="27" t="s">
        <v>34</v>
      </c>
      <c r="P4" s="5" t="s">
        <v>36</v>
      </c>
      <c r="Q4" s="6" t="s">
        <v>38</v>
      </c>
      <c r="R4" s="4"/>
    </row>
    <row r="5" spans="1:21" ht="39" customHeight="1" x14ac:dyDescent="0.25">
      <c r="A5" s="31">
        <v>1</v>
      </c>
      <c r="B5" s="93" t="s">
        <v>46</v>
      </c>
      <c r="C5" s="93"/>
      <c r="D5" s="93"/>
      <c r="E5" s="93"/>
      <c r="F5" s="93"/>
      <c r="G5" s="96">
        <v>0.97399999999999998</v>
      </c>
      <c r="H5" s="96"/>
      <c r="I5" s="85">
        <v>1</v>
      </c>
      <c r="J5" s="86"/>
      <c r="K5" s="83">
        <v>0.99099999999999999</v>
      </c>
      <c r="L5" s="84"/>
      <c r="M5" s="83">
        <f>(G5+I5+K5)/3</f>
        <v>0.98833333333333329</v>
      </c>
      <c r="N5" s="84"/>
      <c r="O5" s="63">
        <v>0.98799999999999999</v>
      </c>
      <c r="P5" s="16" t="s">
        <v>19</v>
      </c>
      <c r="Q5" s="2"/>
      <c r="R5" s="2"/>
      <c r="S5" t="s">
        <v>40</v>
      </c>
    </row>
    <row r="6" spans="1:21" ht="36.6" customHeight="1" x14ac:dyDescent="0.25">
      <c r="A6" s="37">
        <v>2</v>
      </c>
      <c r="B6" s="93" t="s">
        <v>50</v>
      </c>
      <c r="C6" s="93"/>
      <c r="D6" s="93"/>
      <c r="E6" s="93"/>
      <c r="F6" s="93"/>
      <c r="G6" s="97">
        <v>1</v>
      </c>
      <c r="H6" s="97"/>
      <c r="I6" s="85">
        <v>1</v>
      </c>
      <c r="J6" s="86"/>
      <c r="K6" s="83">
        <v>0.99299999999999999</v>
      </c>
      <c r="L6" s="84"/>
      <c r="M6" s="83">
        <f>(G6+I6+K6)/3</f>
        <v>0.99766666666666659</v>
      </c>
      <c r="N6" s="84"/>
      <c r="O6" s="64">
        <v>0.998</v>
      </c>
      <c r="P6" s="17" t="s">
        <v>37</v>
      </c>
      <c r="Q6" s="18"/>
      <c r="R6" s="2"/>
    </row>
    <row r="7" spans="1:21" ht="23.45" customHeight="1" x14ac:dyDescent="0.25">
      <c r="A7" s="39" t="s">
        <v>26</v>
      </c>
      <c r="B7" s="130" t="s">
        <v>2</v>
      </c>
      <c r="C7" s="130"/>
      <c r="D7" s="130"/>
      <c r="E7" s="130"/>
      <c r="F7" s="130"/>
      <c r="G7" s="101">
        <v>1</v>
      </c>
      <c r="H7" s="101"/>
      <c r="I7" s="153">
        <v>1</v>
      </c>
      <c r="J7" s="154"/>
      <c r="K7" s="146">
        <v>0.99199999999999999</v>
      </c>
      <c r="L7" s="147"/>
      <c r="M7" s="148"/>
      <c r="N7" s="149"/>
      <c r="O7" s="44"/>
      <c r="P7" s="2"/>
      <c r="Q7" s="2"/>
      <c r="R7" s="2"/>
    </row>
    <row r="8" spans="1:21" x14ac:dyDescent="0.25">
      <c r="A8" s="38" t="s">
        <v>27</v>
      </c>
      <c r="B8" s="113" t="s">
        <v>3</v>
      </c>
      <c r="C8" s="113"/>
      <c r="D8" s="113"/>
      <c r="E8" s="113"/>
      <c r="F8" s="113"/>
      <c r="G8" s="101">
        <v>1</v>
      </c>
      <c r="H8" s="101"/>
      <c r="I8" s="144">
        <v>1</v>
      </c>
      <c r="J8" s="145"/>
      <c r="K8" s="146">
        <v>0.999</v>
      </c>
      <c r="L8" s="147"/>
      <c r="M8" s="148"/>
      <c r="N8" s="149"/>
      <c r="O8" s="44"/>
      <c r="P8" s="2"/>
      <c r="Q8" s="2"/>
      <c r="R8" s="2"/>
    </row>
    <row r="9" spans="1:21" ht="33" customHeight="1" x14ac:dyDescent="0.25">
      <c r="A9" s="29">
        <v>3</v>
      </c>
      <c r="B9" s="93" t="s">
        <v>59</v>
      </c>
      <c r="C9" s="93"/>
      <c r="D9" s="93"/>
      <c r="E9" s="93"/>
      <c r="F9" s="93"/>
      <c r="G9" s="97">
        <v>0.999</v>
      </c>
      <c r="H9" s="136"/>
      <c r="I9" s="83">
        <v>0.97599999999999998</v>
      </c>
      <c r="J9" s="84"/>
      <c r="K9" s="83">
        <v>0.98</v>
      </c>
      <c r="L9" s="84"/>
      <c r="M9" s="83">
        <f>(G9+I9+K9)/3</f>
        <v>0.98499999999999999</v>
      </c>
      <c r="N9" s="84"/>
      <c r="O9" s="63">
        <v>0.98499999999999999</v>
      </c>
      <c r="P9" s="19" t="s">
        <v>18</v>
      </c>
      <c r="Q9" s="2"/>
      <c r="R9" s="2" t="s">
        <v>40</v>
      </c>
    </row>
    <row r="10" spans="1:21" ht="36.6" customHeight="1" x14ac:dyDescent="0.25">
      <c r="A10" s="35">
        <v>4</v>
      </c>
      <c r="B10" s="93" t="s">
        <v>55</v>
      </c>
      <c r="C10" s="93"/>
      <c r="D10" s="93"/>
      <c r="E10" s="93"/>
      <c r="F10" s="93"/>
      <c r="G10" s="115">
        <v>0.76900000000000002</v>
      </c>
      <c r="H10" s="115"/>
      <c r="I10" s="83">
        <v>0.8</v>
      </c>
      <c r="J10" s="84"/>
      <c r="K10" s="83">
        <v>0.98699999999999999</v>
      </c>
      <c r="L10" s="84"/>
      <c r="M10" s="83">
        <f>(M11+M12+M15)/3</f>
        <v>0.70505555555555555</v>
      </c>
      <c r="N10" s="84"/>
      <c r="O10" s="62">
        <v>0.71</v>
      </c>
      <c r="P10" s="133"/>
      <c r="Q10" s="134"/>
      <c r="R10" s="135"/>
    </row>
    <row r="11" spans="1:21" ht="25.9" customHeight="1" x14ac:dyDescent="0.25">
      <c r="A11" s="36" t="s">
        <v>64</v>
      </c>
      <c r="B11" s="113" t="s">
        <v>61</v>
      </c>
      <c r="C11" s="113"/>
      <c r="D11" s="113"/>
      <c r="E11" s="113"/>
      <c r="F11" s="113"/>
      <c r="G11" s="76">
        <v>0.75</v>
      </c>
      <c r="H11" s="131"/>
      <c r="I11" s="74">
        <v>1</v>
      </c>
      <c r="J11" s="75"/>
      <c r="K11" s="74">
        <v>1</v>
      </c>
      <c r="L11" s="75"/>
      <c r="M11" s="81">
        <f>(G11+I11+K11)/3</f>
        <v>0.91666666666666663</v>
      </c>
      <c r="N11" s="82"/>
      <c r="O11" s="45"/>
      <c r="P11" s="2"/>
      <c r="Q11" s="2"/>
      <c r="R11" s="2"/>
      <c r="U11" s="24"/>
    </row>
    <row r="12" spans="1:21" ht="24" customHeight="1" x14ac:dyDescent="0.25">
      <c r="A12" s="36" t="s">
        <v>65</v>
      </c>
      <c r="B12" s="113" t="s">
        <v>5</v>
      </c>
      <c r="C12" s="113"/>
      <c r="D12" s="113"/>
      <c r="E12" s="113"/>
      <c r="F12" s="113"/>
      <c r="G12" s="141">
        <v>0.78500000000000003</v>
      </c>
      <c r="H12" s="131"/>
      <c r="I12" s="74">
        <v>1</v>
      </c>
      <c r="J12" s="75"/>
      <c r="K12" s="74">
        <v>0.999</v>
      </c>
      <c r="L12" s="75"/>
      <c r="M12" s="81">
        <f>(G12+I12+K12)/3</f>
        <v>0.92800000000000005</v>
      </c>
      <c r="N12" s="82"/>
      <c r="O12" s="45"/>
      <c r="P12" s="2"/>
      <c r="Q12" s="2"/>
      <c r="R12" s="2"/>
      <c r="U12" s="24"/>
    </row>
    <row r="13" spans="1:21" ht="36.6" customHeight="1" x14ac:dyDescent="0.25">
      <c r="A13" s="36" t="s">
        <v>66</v>
      </c>
      <c r="B13" s="113" t="s">
        <v>6</v>
      </c>
      <c r="C13" s="113"/>
      <c r="D13" s="113"/>
      <c r="E13" s="113"/>
      <c r="F13" s="113"/>
      <c r="G13" s="76" t="s">
        <v>88</v>
      </c>
      <c r="H13" s="178"/>
      <c r="I13" s="179"/>
      <c r="J13" s="179"/>
      <c r="K13" s="179"/>
      <c r="L13" s="180"/>
      <c r="M13" s="137"/>
      <c r="N13" s="138"/>
      <c r="O13" s="45"/>
      <c r="P13" s="2"/>
      <c r="Q13" s="2"/>
      <c r="R13" s="2"/>
    </row>
    <row r="14" spans="1:21" ht="24" customHeight="1" x14ac:dyDescent="0.25">
      <c r="A14" s="40" t="s">
        <v>67</v>
      </c>
      <c r="B14" s="173" t="s">
        <v>86</v>
      </c>
      <c r="C14" s="174"/>
      <c r="D14" s="174"/>
      <c r="E14" s="174"/>
      <c r="F14" s="175"/>
      <c r="G14" s="76" t="s">
        <v>88</v>
      </c>
      <c r="H14" s="178"/>
      <c r="I14" s="179"/>
      <c r="J14" s="179"/>
      <c r="K14" s="179"/>
      <c r="L14" s="180"/>
      <c r="M14" s="176"/>
      <c r="N14" s="177"/>
      <c r="O14" s="45"/>
      <c r="P14" s="2"/>
      <c r="Q14" s="2"/>
      <c r="R14" s="2"/>
    </row>
    <row r="15" spans="1:21" ht="43.9" customHeight="1" x14ac:dyDescent="0.25">
      <c r="A15" s="36" t="s">
        <v>67</v>
      </c>
      <c r="B15" s="104" t="s">
        <v>30</v>
      </c>
      <c r="C15" s="105"/>
      <c r="D15" s="105"/>
      <c r="E15" s="105"/>
      <c r="F15" s="105"/>
      <c r="G15" s="142" t="s">
        <v>91</v>
      </c>
      <c r="H15" s="143"/>
      <c r="I15" s="74">
        <v>0</v>
      </c>
      <c r="J15" s="75"/>
      <c r="K15" s="150">
        <v>0.54100000000000004</v>
      </c>
      <c r="L15" s="151"/>
      <c r="M15" s="157">
        <f>(I15+K15)/2</f>
        <v>0.27050000000000002</v>
      </c>
      <c r="N15" s="158"/>
      <c r="O15" s="45"/>
      <c r="P15" s="2"/>
      <c r="Q15" s="2"/>
      <c r="R15" s="2"/>
    </row>
    <row r="16" spans="1:21" ht="31.15" hidden="1" customHeight="1" x14ac:dyDescent="0.25">
      <c r="A16" s="25"/>
      <c r="B16" s="102" t="s">
        <v>45</v>
      </c>
      <c r="C16" s="102"/>
      <c r="D16" s="102"/>
      <c r="E16" s="102"/>
      <c r="F16" s="102"/>
      <c r="G16" s="107"/>
      <c r="H16" s="108"/>
      <c r="I16" s="159">
        <v>0</v>
      </c>
      <c r="J16" s="160"/>
      <c r="K16" s="155">
        <v>0</v>
      </c>
      <c r="L16" s="156"/>
      <c r="M16" s="139"/>
      <c r="N16" s="140"/>
      <c r="O16" s="45"/>
      <c r="P16" s="2"/>
      <c r="Q16" s="2"/>
      <c r="R16" s="2"/>
    </row>
    <row r="17" spans="1:21" ht="39" hidden="1" customHeight="1" x14ac:dyDescent="0.25">
      <c r="A17" s="25"/>
      <c r="B17" s="102" t="s">
        <v>4</v>
      </c>
      <c r="C17" s="102"/>
      <c r="D17" s="102"/>
      <c r="E17" s="102"/>
      <c r="F17" s="102"/>
      <c r="G17" s="107"/>
      <c r="H17" s="108"/>
      <c r="I17" s="163">
        <v>0</v>
      </c>
      <c r="J17" s="164"/>
      <c r="K17" s="165">
        <v>0.93500000000000005</v>
      </c>
      <c r="L17" s="108"/>
      <c r="M17" s="139"/>
      <c r="N17" s="140"/>
      <c r="O17" s="45"/>
      <c r="P17" s="2"/>
      <c r="Q17" s="2"/>
      <c r="R17" s="2"/>
    </row>
    <row r="18" spans="1:21" ht="44.45" hidden="1" customHeight="1" x14ac:dyDescent="0.25">
      <c r="A18" s="25"/>
      <c r="B18" s="102" t="s">
        <v>31</v>
      </c>
      <c r="C18" s="102"/>
      <c r="D18" s="102"/>
      <c r="E18" s="102"/>
      <c r="F18" s="103"/>
      <c r="G18" s="46"/>
      <c r="H18" s="46"/>
      <c r="I18" s="79"/>
      <c r="J18" s="80"/>
      <c r="K18" s="166"/>
      <c r="L18" s="167"/>
      <c r="M18" s="139"/>
      <c r="N18" s="140"/>
      <c r="O18" s="45"/>
      <c r="P18" s="2"/>
      <c r="Q18" s="2"/>
      <c r="R18" s="2"/>
    </row>
    <row r="19" spans="1:21" ht="0.6" hidden="1" customHeight="1" x14ac:dyDescent="0.25">
      <c r="A19" s="26"/>
      <c r="B19" s="102" t="s">
        <v>32</v>
      </c>
      <c r="C19" s="112"/>
      <c r="D19" s="112"/>
      <c r="E19" s="112"/>
      <c r="F19" s="103"/>
      <c r="G19" s="47"/>
      <c r="H19" s="47"/>
      <c r="I19" s="163"/>
      <c r="J19" s="164"/>
      <c r="K19" s="182"/>
      <c r="L19" s="183"/>
      <c r="M19" s="139"/>
      <c r="N19" s="140"/>
      <c r="O19" s="45"/>
      <c r="P19" s="2"/>
      <c r="Q19" s="2"/>
      <c r="R19" s="2"/>
    </row>
    <row r="20" spans="1:21" ht="33" customHeight="1" x14ac:dyDescent="0.25">
      <c r="A20" s="41">
        <v>5</v>
      </c>
      <c r="B20" s="188" t="s">
        <v>54</v>
      </c>
      <c r="C20" s="188"/>
      <c r="D20" s="188"/>
      <c r="E20" s="188"/>
      <c r="F20" s="188"/>
      <c r="G20" s="115">
        <v>0.95199999999999996</v>
      </c>
      <c r="H20" s="115"/>
      <c r="I20" s="89">
        <v>0.94099999999999995</v>
      </c>
      <c r="J20" s="90"/>
      <c r="K20" s="89">
        <v>0.92800000000000005</v>
      </c>
      <c r="L20" s="90"/>
      <c r="M20" s="83">
        <f>(G20+I20+K20)/3</f>
        <v>0.94033333333333324</v>
      </c>
      <c r="N20" s="84"/>
      <c r="O20" s="63">
        <v>0.94</v>
      </c>
      <c r="P20" s="20" t="s">
        <v>25</v>
      </c>
      <c r="Q20" s="2"/>
      <c r="R20" s="2"/>
    </row>
    <row r="21" spans="1:21" ht="31.9" customHeight="1" x14ac:dyDescent="0.25">
      <c r="A21" s="42" t="s">
        <v>69</v>
      </c>
      <c r="B21" s="104" t="s">
        <v>7</v>
      </c>
      <c r="C21" s="104"/>
      <c r="D21" s="104"/>
      <c r="E21" s="104"/>
      <c r="F21" s="104"/>
      <c r="G21" s="109" t="s">
        <v>68</v>
      </c>
      <c r="H21" s="109"/>
      <c r="I21" s="76" t="s">
        <v>88</v>
      </c>
      <c r="J21" s="77"/>
      <c r="K21" s="77"/>
      <c r="L21" s="77"/>
      <c r="M21" s="77"/>
      <c r="N21" s="78"/>
      <c r="O21" s="48"/>
      <c r="P21" s="2"/>
      <c r="Q21" s="2"/>
      <c r="R21" s="2"/>
    </row>
    <row r="22" spans="1:21" ht="33.6" customHeight="1" x14ac:dyDescent="0.25">
      <c r="A22" s="40" t="s">
        <v>70</v>
      </c>
      <c r="B22" s="104" t="s">
        <v>8</v>
      </c>
      <c r="C22" s="104"/>
      <c r="D22" s="104"/>
      <c r="E22" s="104"/>
      <c r="F22" s="104"/>
      <c r="G22" s="110"/>
      <c r="H22" s="110"/>
      <c r="I22" s="94">
        <v>1</v>
      </c>
      <c r="J22" s="95"/>
      <c r="K22" s="76">
        <v>0.96</v>
      </c>
      <c r="L22" s="78"/>
      <c r="M22" s="165"/>
      <c r="N22" s="108"/>
      <c r="O22" s="49"/>
      <c r="P22" s="2"/>
      <c r="Q22" s="2"/>
      <c r="R22" s="2"/>
    </row>
    <row r="23" spans="1:21" ht="35.450000000000003" customHeight="1" x14ac:dyDescent="0.25">
      <c r="A23" s="40" t="s">
        <v>71</v>
      </c>
      <c r="B23" s="104" t="s">
        <v>9</v>
      </c>
      <c r="C23" s="104"/>
      <c r="D23" s="104"/>
      <c r="E23" s="104"/>
      <c r="F23" s="104"/>
      <c r="G23" s="110"/>
      <c r="H23" s="110"/>
      <c r="I23" s="74">
        <v>1</v>
      </c>
      <c r="J23" s="75"/>
      <c r="K23" s="72">
        <v>0.99199999999999999</v>
      </c>
      <c r="L23" s="73"/>
      <c r="M23" s="168"/>
      <c r="N23" s="169"/>
      <c r="O23" s="45"/>
      <c r="P23" s="2"/>
      <c r="Q23" s="2"/>
      <c r="R23" s="2"/>
    </row>
    <row r="24" spans="1:21" ht="28.9" customHeight="1" x14ac:dyDescent="0.25">
      <c r="A24" s="40" t="s">
        <v>72</v>
      </c>
      <c r="B24" s="104" t="s">
        <v>17</v>
      </c>
      <c r="C24" s="111"/>
      <c r="D24" s="111"/>
      <c r="E24" s="111"/>
      <c r="F24" s="111"/>
      <c r="G24" s="110"/>
      <c r="H24" s="110"/>
      <c r="I24" s="72">
        <v>0.92300000000000004</v>
      </c>
      <c r="J24" s="73"/>
      <c r="K24" s="72">
        <v>0.90400000000000003</v>
      </c>
      <c r="L24" s="73"/>
      <c r="M24" s="161"/>
      <c r="N24" s="162"/>
      <c r="O24" s="45"/>
      <c r="P24" s="2"/>
      <c r="Q24" s="2"/>
      <c r="R24" s="2"/>
    </row>
    <row r="25" spans="1:21" ht="31.9" customHeight="1" x14ac:dyDescent="0.25">
      <c r="A25" s="29">
        <v>6</v>
      </c>
      <c r="B25" s="93" t="s">
        <v>56</v>
      </c>
      <c r="C25" s="93"/>
      <c r="D25" s="93"/>
      <c r="E25" s="93"/>
      <c r="F25" s="93"/>
      <c r="G25" s="115">
        <v>0.83299999999999996</v>
      </c>
      <c r="H25" s="115"/>
      <c r="I25" s="89">
        <v>0.5</v>
      </c>
      <c r="J25" s="90"/>
      <c r="K25" s="89">
        <v>0.91500000000000004</v>
      </c>
      <c r="L25" s="90"/>
      <c r="M25" s="83">
        <f>(G25+I25+K25)/3</f>
        <v>0.74933333333333341</v>
      </c>
      <c r="N25" s="84"/>
      <c r="O25" s="61">
        <v>0.749</v>
      </c>
      <c r="P25" s="17" t="s">
        <v>37</v>
      </c>
      <c r="Q25" s="2"/>
      <c r="R25" s="2"/>
      <c r="U25" s="24"/>
    </row>
    <row r="26" spans="1:21" ht="29.45" customHeight="1" x14ac:dyDescent="0.25">
      <c r="A26" s="41">
        <v>7</v>
      </c>
      <c r="B26" s="93" t="s">
        <v>62</v>
      </c>
      <c r="C26" s="93"/>
      <c r="D26" s="93"/>
      <c r="E26" s="93"/>
      <c r="F26" s="93"/>
      <c r="G26" s="115">
        <v>0.92400000000000004</v>
      </c>
      <c r="H26" s="115"/>
      <c r="I26" s="122">
        <v>1</v>
      </c>
      <c r="J26" s="123"/>
      <c r="K26" s="89">
        <v>0.90700000000000003</v>
      </c>
      <c r="L26" s="90"/>
      <c r="M26" s="83">
        <f>(M27+M28)/2</f>
        <v>0.93266666666666664</v>
      </c>
      <c r="N26" s="84"/>
      <c r="O26" s="65">
        <v>0.93</v>
      </c>
      <c r="P26" s="20" t="s">
        <v>25</v>
      </c>
      <c r="Q26" s="2"/>
      <c r="R26" s="2"/>
    </row>
    <row r="27" spans="1:21" ht="40.15" customHeight="1" x14ac:dyDescent="0.25">
      <c r="A27" s="43" t="s">
        <v>73</v>
      </c>
      <c r="B27" s="113" t="s">
        <v>87</v>
      </c>
      <c r="C27" s="113"/>
      <c r="D27" s="113"/>
      <c r="E27" s="113"/>
      <c r="F27" s="113"/>
      <c r="G27" s="114">
        <v>0.82</v>
      </c>
      <c r="H27" s="114"/>
      <c r="I27" s="74">
        <v>1</v>
      </c>
      <c r="J27" s="75"/>
      <c r="K27" s="124" t="s">
        <v>90</v>
      </c>
      <c r="L27" s="125"/>
      <c r="M27" s="81">
        <f>(G27+I27)/2</f>
        <v>0.90999999999999992</v>
      </c>
      <c r="N27" s="82"/>
      <c r="O27" s="50"/>
      <c r="P27" s="2"/>
      <c r="Q27" s="2"/>
      <c r="R27" s="2"/>
    </row>
    <row r="28" spans="1:21" ht="24" customHeight="1" x14ac:dyDescent="0.25">
      <c r="A28" s="40" t="s">
        <v>74</v>
      </c>
      <c r="B28" s="113" t="s">
        <v>10</v>
      </c>
      <c r="C28" s="113"/>
      <c r="D28" s="113"/>
      <c r="E28" s="113"/>
      <c r="F28" s="113"/>
      <c r="G28" s="114">
        <v>0.95899999999999996</v>
      </c>
      <c r="H28" s="114"/>
      <c r="I28" s="74">
        <v>1</v>
      </c>
      <c r="J28" s="75"/>
      <c r="K28" s="72">
        <v>0.90700000000000003</v>
      </c>
      <c r="L28" s="73"/>
      <c r="M28" s="81">
        <f>(G28+I28+K28)/3</f>
        <v>0.95533333333333337</v>
      </c>
      <c r="N28" s="82"/>
      <c r="O28" s="50"/>
      <c r="P28" s="2"/>
      <c r="Q28" s="2"/>
      <c r="R28" s="2"/>
    </row>
    <row r="29" spans="1:21" ht="34.15" customHeight="1" x14ac:dyDescent="0.25">
      <c r="A29" s="29">
        <v>8</v>
      </c>
      <c r="B29" s="93" t="s">
        <v>47</v>
      </c>
      <c r="C29" s="93"/>
      <c r="D29" s="93"/>
      <c r="E29" s="93"/>
      <c r="F29" s="93"/>
      <c r="G29" s="98">
        <v>1</v>
      </c>
      <c r="H29" s="98"/>
      <c r="I29" s="91">
        <v>1</v>
      </c>
      <c r="J29" s="92"/>
      <c r="K29" s="89">
        <v>0.96299999999999997</v>
      </c>
      <c r="L29" s="90"/>
      <c r="M29" s="83">
        <f>(G29+I29+K29)/3</f>
        <v>0.98766666666666669</v>
      </c>
      <c r="N29" s="84"/>
      <c r="O29" s="63">
        <v>0.98799999999999999</v>
      </c>
      <c r="P29" s="19" t="s">
        <v>18</v>
      </c>
      <c r="Q29" s="2"/>
      <c r="R29" s="2"/>
    </row>
    <row r="30" spans="1:21" ht="33" customHeight="1" x14ac:dyDescent="0.25">
      <c r="A30" s="29">
        <v>9</v>
      </c>
      <c r="B30" s="93" t="s">
        <v>48</v>
      </c>
      <c r="C30" s="93"/>
      <c r="D30" s="93"/>
      <c r="E30" s="93"/>
      <c r="F30" s="93"/>
      <c r="G30" s="115">
        <v>0.98799999999999999</v>
      </c>
      <c r="H30" s="115"/>
      <c r="I30" s="122">
        <v>1</v>
      </c>
      <c r="J30" s="123"/>
      <c r="K30" s="89">
        <v>0.94199999999999995</v>
      </c>
      <c r="L30" s="90"/>
      <c r="M30" s="83">
        <f>(M31+M32+M33)/3</f>
        <v>0.98822222222222222</v>
      </c>
      <c r="N30" s="84"/>
      <c r="O30" s="63">
        <v>0.98799999999999999</v>
      </c>
      <c r="P30" s="19" t="s">
        <v>18</v>
      </c>
      <c r="Q30" s="2"/>
      <c r="R30" s="2"/>
    </row>
    <row r="31" spans="1:21" ht="26.45" customHeight="1" x14ac:dyDescent="0.25">
      <c r="A31" s="32" t="s">
        <v>75</v>
      </c>
      <c r="B31" s="99" t="s">
        <v>11</v>
      </c>
      <c r="C31" s="99"/>
      <c r="D31" s="99"/>
      <c r="E31" s="99"/>
      <c r="F31" s="99"/>
      <c r="G31" s="189">
        <v>0.97899999999999998</v>
      </c>
      <c r="H31" s="189"/>
      <c r="I31" s="94">
        <v>1</v>
      </c>
      <c r="J31" s="95"/>
      <c r="K31" s="94">
        <v>1</v>
      </c>
      <c r="L31" s="95"/>
      <c r="M31" s="81">
        <f>(G31+I31+K31)/3</f>
        <v>0.99299999999999999</v>
      </c>
      <c r="N31" s="82"/>
      <c r="O31" s="51"/>
      <c r="P31" s="2"/>
      <c r="Q31" s="2"/>
      <c r="R31" s="2"/>
      <c r="S31" s="24"/>
    </row>
    <row r="32" spans="1:21" ht="31.9" customHeight="1" x14ac:dyDescent="0.25">
      <c r="A32" s="32" t="s">
        <v>76</v>
      </c>
      <c r="B32" s="113" t="s">
        <v>12</v>
      </c>
      <c r="C32" s="113"/>
      <c r="D32" s="113"/>
      <c r="E32" s="113"/>
      <c r="F32" s="113"/>
      <c r="G32" s="189">
        <v>0.99299999999999999</v>
      </c>
      <c r="H32" s="189"/>
      <c r="I32" s="94">
        <v>1</v>
      </c>
      <c r="J32" s="95"/>
      <c r="K32" s="74">
        <v>1</v>
      </c>
      <c r="L32" s="75"/>
      <c r="M32" s="81">
        <f>(G32+I32+K32)/3</f>
        <v>0.99766666666666659</v>
      </c>
      <c r="N32" s="82"/>
      <c r="O32" s="51"/>
      <c r="P32" s="2"/>
      <c r="Q32" s="2"/>
      <c r="R32" s="2"/>
      <c r="T32" s="24"/>
    </row>
    <row r="33" spans="1:20" ht="25.9" customHeight="1" x14ac:dyDescent="0.25">
      <c r="A33" s="32" t="s">
        <v>77</v>
      </c>
      <c r="B33" s="99" t="s">
        <v>41</v>
      </c>
      <c r="C33" s="106"/>
      <c r="D33" s="106"/>
      <c r="E33" s="106"/>
      <c r="F33" s="106"/>
      <c r="G33" s="101">
        <v>1</v>
      </c>
      <c r="H33" s="184"/>
      <c r="I33" s="94">
        <v>1</v>
      </c>
      <c r="J33" s="95"/>
      <c r="K33" s="76">
        <v>0.92200000000000004</v>
      </c>
      <c r="L33" s="78"/>
      <c r="M33" s="81">
        <f>(G33+I33+K33)/3</f>
        <v>0.97400000000000009</v>
      </c>
      <c r="N33" s="82"/>
      <c r="O33" s="51"/>
      <c r="P33" s="2"/>
      <c r="Q33" s="2"/>
      <c r="R33" s="2"/>
    </row>
    <row r="34" spans="1:20" ht="31.9" customHeight="1" x14ac:dyDescent="0.25">
      <c r="A34" s="30">
        <v>10</v>
      </c>
      <c r="B34" s="93" t="s">
        <v>57</v>
      </c>
      <c r="C34" s="93"/>
      <c r="D34" s="93"/>
      <c r="E34" s="93"/>
      <c r="F34" s="93"/>
      <c r="G34" s="96">
        <v>0.83299999999999996</v>
      </c>
      <c r="H34" s="96"/>
      <c r="I34" s="83">
        <v>0.88900000000000001</v>
      </c>
      <c r="J34" s="84"/>
      <c r="K34" s="89">
        <v>0.97699999999999998</v>
      </c>
      <c r="L34" s="90"/>
      <c r="M34" s="83">
        <f>(G34+I34+K34)/3</f>
        <v>0.89966666666666661</v>
      </c>
      <c r="N34" s="84"/>
      <c r="O34" s="63">
        <v>0.9</v>
      </c>
      <c r="P34" s="16" t="s">
        <v>19</v>
      </c>
      <c r="Q34" s="2"/>
      <c r="R34" s="2"/>
    </row>
    <row r="35" spans="1:20" ht="45.6" customHeight="1" x14ac:dyDescent="0.25">
      <c r="A35" s="32" t="s">
        <v>80</v>
      </c>
      <c r="B35" s="99" t="s">
        <v>13</v>
      </c>
      <c r="C35" s="99"/>
      <c r="D35" s="99"/>
      <c r="E35" s="99"/>
      <c r="F35" s="99"/>
      <c r="G35" s="190" t="s">
        <v>78</v>
      </c>
      <c r="H35" s="191"/>
      <c r="I35" s="94">
        <v>1</v>
      </c>
      <c r="J35" s="95"/>
      <c r="K35" s="72">
        <v>0.97</v>
      </c>
      <c r="L35" s="73"/>
      <c r="M35" s="118"/>
      <c r="N35" s="119"/>
      <c r="O35" s="52"/>
      <c r="P35" s="2"/>
      <c r="Q35" s="2"/>
      <c r="R35" s="2"/>
    </row>
    <row r="36" spans="1:20" ht="57" customHeight="1" x14ac:dyDescent="0.25">
      <c r="A36" s="32" t="s">
        <v>79</v>
      </c>
      <c r="B36" s="99" t="s">
        <v>14</v>
      </c>
      <c r="C36" s="99"/>
      <c r="D36" s="99"/>
      <c r="E36" s="99"/>
      <c r="F36" s="99"/>
      <c r="G36" s="192"/>
      <c r="H36" s="193"/>
      <c r="I36" s="76">
        <v>0.85699999999999998</v>
      </c>
      <c r="J36" s="78"/>
      <c r="K36" s="72">
        <v>0.98699999999999999</v>
      </c>
      <c r="L36" s="73"/>
      <c r="M36" s="118"/>
      <c r="N36" s="119"/>
      <c r="O36" s="52"/>
      <c r="P36" s="2"/>
      <c r="Q36" s="2"/>
      <c r="R36" s="2"/>
    </row>
    <row r="37" spans="1:20" ht="34.9" customHeight="1" x14ac:dyDescent="0.25">
      <c r="A37" s="41">
        <v>11</v>
      </c>
      <c r="B37" s="93" t="s">
        <v>81</v>
      </c>
      <c r="C37" s="93"/>
      <c r="D37" s="93"/>
      <c r="E37" s="93"/>
      <c r="F37" s="93"/>
      <c r="G37" s="96">
        <v>0.99199999999999999</v>
      </c>
      <c r="H37" s="96"/>
      <c r="I37" s="83">
        <v>0.94099999999999995</v>
      </c>
      <c r="J37" s="84"/>
      <c r="K37" s="89">
        <v>0.96</v>
      </c>
      <c r="L37" s="90"/>
      <c r="M37" s="83">
        <f t="shared" ref="M37" si="0">(G37+I37+K37)/3</f>
        <v>0.96433333333333326</v>
      </c>
      <c r="N37" s="84"/>
      <c r="O37" s="65">
        <v>0.96399999999999997</v>
      </c>
      <c r="P37" s="19" t="s">
        <v>18</v>
      </c>
      <c r="Q37" s="2"/>
      <c r="R37" s="2"/>
    </row>
    <row r="38" spans="1:20" ht="37.15" customHeight="1" x14ac:dyDescent="0.25">
      <c r="A38" s="41">
        <v>12</v>
      </c>
      <c r="B38" s="93" t="s">
        <v>51</v>
      </c>
      <c r="C38" s="93"/>
      <c r="D38" s="93"/>
      <c r="E38" s="93"/>
      <c r="F38" s="93"/>
      <c r="G38" s="96">
        <v>0.98599999999999999</v>
      </c>
      <c r="H38" s="96"/>
      <c r="I38" s="85">
        <v>1</v>
      </c>
      <c r="J38" s="86"/>
      <c r="K38" s="91">
        <v>1</v>
      </c>
      <c r="L38" s="92"/>
      <c r="M38" s="85">
        <f t="shared" ref="M38" si="1">(G38+I38+K38)/3</f>
        <v>0.99533333333333329</v>
      </c>
      <c r="N38" s="86"/>
      <c r="O38" s="66">
        <v>0.995</v>
      </c>
      <c r="P38" s="19" t="s">
        <v>18</v>
      </c>
      <c r="Q38" s="2"/>
      <c r="R38" s="2"/>
      <c r="T38" s="24"/>
    </row>
    <row r="39" spans="1:20" ht="33" customHeight="1" x14ac:dyDescent="0.25">
      <c r="A39" s="29">
        <v>13</v>
      </c>
      <c r="B39" s="93" t="s">
        <v>52</v>
      </c>
      <c r="C39" s="93"/>
      <c r="D39" s="93"/>
      <c r="E39" s="93"/>
      <c r="F39" s="93"/>
      <c r="G39" s="97">
        <v>1</v>
      </c>
      <c r="H39" s="97"/>
      <c r="I39" s="85">
        <v>1</v>
      </c>
      <c r="J39" s="86"/>
      <c r="K39" s="89">
        <v>0.98</v>
      </c>
      <c r="L39" s="90"/>
      <c r="M39" s="83">
        <f>(M40+M41+M42)/3</f>
        <v>0.88677777777777766</v>
      </c>
      <c r="N39" s="84"/>
      <c r="O39" s="60">
        <v>0.88700000000000001</v>
      </c>
      <c r="P39" s="19" t="s">
        <v>18</v>
      </c>
      <c r="Q39" s="2"/>
      <c r="R39" s="2"/>
    </row>
    <row r="40" spans="1:20" ht="27" customHeight="1" x14ac:dyDescent="0.25">
      <c r="A40" s="34" t="s">
        <v>82</v>
      </c>
      <c r="B40" s="99" t="s">
        <v>15</v>
      </c>
      <c r="C40" s="99"/>
      <c r="D40" s="99"/>
      <c r="E40" s="99"/>
      <c r="F40" s="99"/>
      <c r="G40" s="101">
        <v>1</v>
      </c>
      <c r="H40" s="101"/>
      <c r="I40" s="94">
        <v>1</v>
      </c>
      <c r="J40" s="95"/>
      <c r="K40" s="116" t="s">
        <v>90</v>
      </c>
      <c r="L40" s="117"/>
      <c r="M40" s="126">
        <f>(G40+I40)/2</f>
        <v>1</v>
      </c>
      <c r="N40" s="127"/>
      <c r="O40" s="53"/>
      <c r="P40" s="2"/>
      <c r="Q40" s="2"/>
      <c r="R40" s="2"/>
    </row>
    <row r="41" spans="1:20" ht="33.6" customHeight="1" x14ac:dyDescent="0.25">
      <c r="A41" s="34" t="s">
        <v>83</v>
      </c>
      <c r="B41" s="99" t="s">
        <v>16</v>
      </c>
      <c r="C41" s="99"/>
      <c r="D41" s="99"/>
      <c r="E41" s="99"/>
      <c r="F41" s="99"/>
      <c r="G41" s="101">
        <v>1</v>
      </c>
      <c r="H41" s="101"/>
      <c r="I41" s="94">
        <v>1</v>
      </c>
      <c r="J41" s="95"/>
      <c r="K41" s="185">
        <v>0.98099999999999998</v>
      </c>
      <c r="L41" s="186"/>
      <c r="M41" s="81">
        <f t="shared" ref="M41" si="2">(G41+I41+K41)/3</f>
        <v>0.99366666666666659</v>
      </c>
      <c r="N41" s="82"/>
      <c r="O41" s="53"/>
      <c r="P41" s="2"/>
      <c r="Q41" s="2"/>
      <c r="R41" s="2"/>
    </row>
    <row r="42" spans="1:20" ht="28.9" customHeight="1" x14ac:dyDescent="0.25">
      <c r="A42" s="34" t="s">
        <v>84</v>
      </c>
      <c r="B42" s="99" t="s">
        <v>42</v>
      </c>
      <c r="C42" s="99"/>
      <c r="D42" s="99"/>
      <c r="E42" s="99"/>
      <c r="F42" s="99"/>
      <c r="G42" s="101">
        <v>1</v>
      </c>
      <c r="H42" s="101"/>
      <c r="I42" s="94">
        <v>1</v>
      </c>
      <c r="J42" s="95"/>
      <c r="K42" s="120">
        <v>0</v>
      </c>
      <c r="L42" s="121"/>
      <c r="M42" s="81">
        <f>(G42+I42+K42)/3</f>
        <v>0.66666666666666663</v>
      </c>
      <c r="N42" s="82"/>
      <c r="O42" s="53"/>
      <c r="P42" s="2"/>
      <c r="Q42" s="2"/>
      <c r="R42" s="2"/>
    </row>
    <row r="43" spans="1:20" ht="25.15" customHeight="1" x14ac:dyDescent="0.25">
      <c r="A43" s="28" t="s">
        <v>22</v>
      </c>
      <c r="B43" s="93" t="s">
        <v>49</v>
      </c>
      <c r="C43" s="93"/>
      <c r="D43" s="93"/>
      <c r="E43" s="93"/>
      <c r="F43" s="100"/>
      <c r="G43" s="96">
        <v>0.52400000000000002</v>
      </c>
      <c r="H43" s="96"/>
      <c r="I43" s="85">
        <v>1</v>
      </c>
      <c r="J43" s="86"/>
      <c r="K43" s="91">
        <v>1</v>
      </c>
      <c r="L43" s="92"/>
      <c r="M43" s="83">
        <f>(G43+I43+K43)/3</f>
        <v>0.84133333333333338</v>
      </c>
      <c r="N43" s="84"/>
      <c r="O43" s="61">
        <v>0.84</v>
      </c>
      <c r="P43" s="21" t="s">
        <v>19</v>
      </c>
      <c r="Q43" s="23"/>
      <c r="R43" s="23"/>
      <c r="S43" s="22"/>
    </row>
    <row r="44" spans="1:20" ht="33.6" customHeight="1" x14ac:dyDescent="0.25">
      <c r="A44" s="29" t="s">
        <v>33</v>
      </c>
      <c r="B44" s="93" t="s">
        <v>53</v>
      </c>
      <c r="C44" s="100"/>
      <c r="D44" s="100"/>
      <c r="E44" s="100"/>
      <c r="F44" s="100"/>
      <c r="G44" s="96">
        <v>0.99</v>
      </c>
      <c r="H44" s="181"/>
      <c r="I44" s="83">
        <v>0.78600000000000003</v>
      </c>
      <c r="J44" s="84"/>
      <c r="K44" s="89">
        <v>0.99</v>
      </c>
      <c r="L44" s="90"/>
      <c r="M44" s="83">
        <f>(G44+I44+K44)/3</f>
        <v>0.92200000000000004</v>
      </c>
      <c r="N44" s="84"/>
      <c r="O44" s="63">
        <v>0.92100000000000004</v>
      </c>
      <c r="P44" s="21"/>
      <c r="Q44" s="23"/>
      <c r="R44" s="23"/>
    </row>
    <row r="45" spans="1:20" ht="35.450000000000003" customHeight="1" x14ac:dyDescent="0.25">
      <c r="A45" s="33" t="s">
        <v>39</v>
      </c>
      <c r="B45" s="93" t="s">
        <v>58</v>
      </c>
      <c r="C45" s="93"/>
      <c r="D45" s="93"/>
      <c r="E45" s="93"/>
      <c r="F45" s="93"/>
      <c r="G45" s="98">
        <v>1</v>
      </c>
      <c r="H45" s="98"/>
      <c r="I45" s="91">
        <v>1</v>
      </c>
      <c r="J45" s="92"/>
      <c r="K45" s="89">
        <v>0.95</v>
      </c>
      <c r="L45" s="90"/>
      <c r="M45" s="83">
        <f>(G45+I45+K45)/3</f>
        <v>0.98333333333333339</v>
      </c>
      <c r="N45" s="84"/>
      <c r="O45" s="63">
        <v>0.98299999999999998</v>
      </c>
      <c r="P45" s="133"/>
      <c r="Q45" s="134"/>
      <c r="R45" s="135"/>
    </row>
    <row r="46" spans="1:20" ht="22.9" customHeight="1" thickBot="1" x14ac:dyDescent="0.3">
      <c r="A46" s="7"/>
      <c r="B46" s="8"/>
      <c r="C46" s="9"/>
      <c r="D46" s="9"/>
      <c r="E46" s="9"/>
      <c r="F46" s="9"/>
      <c r="G46" s="10"/>
      <c r="H46" s="11"/>
      <c r="I46" s="10"/>
      <c r="J46" s="12"/>
      <c r="K46" s="88"/>
      <c r="L46" s="88"/>
      <c r="M46" s="13"/>
      <c r="N46" s="14"/>
      <c r="O46" s="15"/>
      <c r="P46" s="1"/>
      <c r="Q46" s="1"/>
    </row>
    <row r="47" spans="1:20" ht="22.9" customHeight="1" thickBot="1" x14ac:dyDescent="0.3">
      <c r="A47" s="1"/>
      <c r="B47" s="199" t="s">
        <v>43</v>
      </c>
      <c r="C47" s="200"/>
      <c r="D47" s="200"/>
      <c r="E47" s="200"/>
      <c r="F47" s="55" t="s">
        <v>44</v>
      </c>
      <c r="G47" s="207">
        <v>2024</v>
      </c>
      <c r="H47" s="198"/>
      <c r="I47" s="87"/>
      <c r="J47" s="87"/>
      <c r="K47" s="87"/>
      <c r="L47" s="87"/>
      <c r="M47" s="87"/>
      <c r="N47" s="87"/>
      <c r="O47" s="7"/>
      <c r="P47" s="58"/>
      <c r="Q47" s="58"/>
      <c r="R47" s="58"/>
      <c r="S47" s="58"/>
      <c r="T47" s="58"/>
    </row>
    <row r="48" spans="1:20" ht="21.6" customHeight="1" thickBot="1" x14ac:dyDescent="0.3">
      <c r="A48" s="1"/>
      <c r="B48" s="201" t="s">
        <v>18</v>
      </c>
      <c r="C48" s="202"/>
      <c r="D48" s="202"/>
      <c r="E48" s="202"/>
      <c r="F48" s="67" t="s">
        <v>63</v>
      </c>
      <c r="G48" s="208">
        <v>12</v>
      </c>
      <c r="H48" s="209"/>
      <c r="I48" s="187"/>
      <c r="J48" s="187"/>
      <c r="K48" s="187"/>
      <c r="L48" s="187"/>
      <c r="M48" s="187"/>
      <c r="N48" s="187"/>
      <c r="O48" s="7"/>
      <c r="P48" s="58"/>
      <c r="Q48" s="58"/>
      <c r="R48" s="58"/>
      <c r="S48" s="58"/>
      <c r="T48" s="58"/>
    </row>
    <row r="49" spans="2:20" ht="21.6" customHeight="1" thickBot="1" x14ac:dyDescent="0.3">
      <c r="B49" s="203" t="s">
        <v>19</v>
      </c>
      <c r="C49" s="204"/>
      <c r="D49" s="204"/>
      <c r="E49" s="204"/>
      <c r="F49" s="56" t="s">
        <v>23</v>
      </c>
      <c r="G49" s="210">
        <v>1</v>
      </c>
      <c r="H49" s="211"/>
      <c r="I49" s="187"/>
      <c r="J49" s="187"/>
      <c r="K49" s="187"/>
      <c r="L49" s="187"/>
      <c r="M49" s="187"/>
      <c r="N49" s="187"/>
      <c r="O49" s="7"/>
      <c r="P49" s="58"/>
      <c r="Q49" s="58"/>
      <c r="R49" s="58"/>
      <c r="S49" s="58"/>
      <c r="T49" s="58"/>
    </row>
    <row r="50" spans="2:20" ht="22.15" customHeight="1" thickBot="1" x14ac:dyDescent="0.3">
      <c r="B50" s="205" t="s">
        <v>25</v>
      </c>
      <c r="C50" s="206"/>
      <c r="D50" s="206"/>
      <c r="E50" s="206"/>
      <c r="F50" s="54" t="s">
        <v>24</v>
      </c>
      <c r="G50" s="212">
        <v>2</v>
      </c>
      <c r="H50" s="213"/>
      <c r="I50" s="187"/>
      <c r="J50" s="187"/>
      <c r="K50" s="87"/>
      <c r="L50" s="87"/>
      <c r="M50" s="187"/>
      <c r="N50" s="187"/>
      <c r="O50" s="7"/>
      <c r="P50" s="58"/>
      <c r="Q50" s="58"/>
      <c r="R50" s="58"/>
      <c r="S50" s="58"/>
      <c r="T50" s="58"/>
    </row>
    <row r="51" spans="2:20" ht="30" customHeight="1" thickBot="1" x14ac:dyDescent="0.3">
      <c r="B51" s="214" t="s">
        <v>28</v>
      </c>
      <c r="C51" s="215"/>
      <c r="D51" s="215"/>
      <c r="E51" s="215"/>
      <c r="F51" s="57" t="s">
        <v>29</v>
      </c>
      <c r="G51" s="195">
        <v>1</v>
      </c>
      <c r="H51" s="196"/>
      <c r="I51" s="187"/>
      <c r="J51" s="187"/>
      <c r="K51" s="187"/>
      <c r="L51" s="187"/>
      <c r="M51" s="187"/>
      <c r="N51" s="187"/>
      <c r="O51" s="7"/>
      <c r="P51" s="58"/>
      <c r="Q51" s="58"/>
      <c r="R51" s="58"/>
      <c r="S51" s="58"/>
      <c r="T51" s="58"/>
    </row>
    <row r="52" spans="2:20" ht="37.15" customHeight="1" thickBot="1" x14ac:dyDescent="0.3">
      <c r="B52" s="216"/>
      <c r="C52" s="216"/>
      <c r="D52" s="216"/>
      <c r="E52" s="216"/>
      <c r="F52" s="216"/>
      <c r="G52" s="197">
        <f>SUM(G48:H51)</f>
        <v>16</v>
      </c>
      <c r="H52" s="198"/>
      <c r="I52" s="87"/>
      <c r="J52" s="87"/>
      <c r="K52" s="87"/>
      <c r="L52" s="87"/>
      <c r="M52" s="87"/>
      <c r="N52" s="87"/>
      <c r="O52" s="59"/>
      <c r="P52" s="59"/>
      <c r="Q52" s="59"/>
      <c r="R52" s="59"/>
      <c r="S52" s="59"/>
      <c r="T52" s="59"/>
    </row>
    <row r="54" spans="2:20" x14ac:dyDescent="0.25">
      <c r="B54" s="194"/>
      <c r="C54" s="194"/>
      <c r="D54" s="194"/>
      <c r="E54" s="194"/>
      <c r="F54" s="194"/>
    </row>
  </sheetData>
  <mergeCells count="235">
    <mergeCell ref="K48:L48"/>
    <mergeCell ref="K49:L49"/>
    <mergeCell ref="B54:F54"/>
    <mergeCell ref="G51:H51"/>
    <mergeCell ref="I51:J51"/>
    <mergeCell ref="G52:H52"/>
    <mergeCell ref="I52:J52"/>
    <mergeCell ref="B47:E47"/>
    <mergeCell ref="B48:E48"/>
    <mergeCell ref="B49:E49"/>
    <mergeCell ref="B50:E50"/>
    <mergeCell ref="G47:H47"/>
    <mergeCell ref="I47:J47"/>
    <mergeCell ref="G48:H48"/>
    <mergeCell ref="I48:J48"/>
    <mergeCell ref="G49:H49"/>
    <mergeCell ref="I49:J49"/>
    <mergeCell ref="G50:H50"/>
    <mergeCell ref="I50:J50"/>
    <mergeCell ref="B51:E51"/>
    <mergeCell ref="B52:F52"/>
    <mergeCell ref="K50:L50"/>
    <mergeCell ref="K51:L51"/>
    <mergeCell ref="K52:L52"/>
    <mergeCell ref="M52:N52"/>
    <mergeCell ref="M49:N49"/>
    <mergeCell ref="M50:N50"/>
    <mergeCell ref="M48:N48"/>
    <mergeCell ref="M51:N51"/>
    <mergeCell ref="B17:F17"/>
    <mergeCell ref="B20:F20"/>
    <mergeCell ref="B21:F21"/>
    <mergeCell ref="B35:F35"/>
    <mergeCell ref="B36:F36"/>
    <mergeCell ref="G32:H32"/>
    <mergeCell ref="G35:H36"/>
    <mergeCell ref="G31:H31"/>
    <mergeCell ref="G30:H30"/>
    <mergeCell ref="B28:F28"/>
    <mergeCell ref="B29:F29"/>
    <mergeCell ref="B30:F30"/>
    <mergeCell ref="B31:F31"/>
    <mergeCell ref="B32:F32"/>
    <mergeCell ref="I36:J36"/>
    <mergeCell ref="G34:H34"/>
    <mergeCell ref="M38:N38"/>
    <mergeCell ref="M39:N39"/>
    <mergeCell ref="M30:N30"/>
    <mergeCell ref="B14:F14"/>
    <mergeCell ref="M14:N14"/>
    <mergeCell ref="G13:L13"/>
    <mergeCell ref="G14:L14"/>
    <mergeCell ref="G44:H44"/>
    <mergeCell ref="B44:F44"/>
    <mergeCell ref="I19:J19"/>
    <mergeCell ref="K19:L19"/>
    <mergeCell ref="M19:N19"/>
    <mergeCell ref="G33:H33"/>
    <mergeCell ref="I33:J33"/>
    <mergeCell ref="K33:L33"/>
    <mergeCell ref="M33:N33"/>
    <mergeCell ref="K20:L20"/>
    <mergeCell ref="M20:N20"/>
    <mergeCell ref="I22:J22"/>
    <mergeCell ref="K22:L22"/>
    <mergeCell ref="M22:N22"/>
    <mergeCell ref="M32:N32"/>
    <mergeCell ref="I29:J29"/>
    <mergeCell ref="K30:L30"/>
    <mergeCell ref="K39:L39"/>
    <mergeCell ref="K38:L38"/>
    <mergeCell ref="K41:L41"/>
    <mergeCell ref="K2:O2"/>
    <mergeCell ref="I7:J7"/>
    <mergeCell ref="K7:L7"/>
    <mergeCell ref="M7:N7"/>
    <mergeCell ref="P45:R45"/>
    <mergeCell ref="I15:J15"/>
    <mergeCell ref="K16:L16"/>
    <mergeCell ref="M15:N15"/>
    <mergeCell ref="I16:J16"/>
    <mergeCell ref="K12:L12"/>
    <mergeCell ref="K24:L24"/>
    <mergeCell ref="M24:N24"/>
    <mergeCell ref="I17:J17"/>
    <mergeCell ref="M17:N17"/>
    <mergeCell ref="K17:L17"/>
    <mergeCell ref="K18:L18"/>
    <mergeCell ref="M23:N23"/>
    <mergeCell ref="M18:N18"/>
    <mergeCell ref="K23:L23"/>
    <mergeCell ref="I20:J20"/>
    <mergeCell ref="M28:N28"/>
    <mergeCell ref="M27:N27"/>
    <mergeCell ref="M31:N31"/>
    <mergeCell ref="A3:O3"/>
    <mergeCell ref="L1:P1"/>
    <mergeCell ref="M44:N44"/>
    <mergeCell ref="K44:L44"/>
    <mergeCell ref="I44:J44"/>
    <mergeCell ref="P10:R10"/>
    <mergeCell ref="G10:H10"/>
    <mergeCell ref="G9:H9"/>
    <mergeCell ref="I9:J9"/>
    <mergeCell ref="G8:H8"/>
    <mergeCell ref="K10:L10"/>
    <mergeCell ref="M10:N10"/>
    <mergeCell ref="G20:H20"/>
    <mergeCell ref="M13:N13"/>
    <mergeCell ref="M16:N16"/>
    <mergeCell ref="K11:L11"/>
    <mergeCell ref="M11:N11"/>
    <mergeCell ref="I12:J12"/>
    <mergeCell ref="G12:H12"/>
    <mergeCell ref="G15:H15"/>
    <mergeCell ref="G16:H16"/>
    <mergeCell ref="I8:J8"/>
    <mergeCell ref="K8:L8"/>
    <mergeCell ref="M8:N8"/>
    <mergeCell ref="K15:L15"/>
    <mergeCell ref="B4:F4"/>
    <mergeCell ref="G4:H4"/>
    <mergeCell ref="B13:F13"/>
    <mergeCell ref="B5:F5"/>
    <mergeCell ref="B6:F6"/>
    <mergeCell ref="B9:F9"/>
    <mergeCell ref="B8:F8"/>
    <mergeCell ref="G5:H5"/>
    <mergeCell ref="G6:H6"/>
    <mergeCell ref="G7:H7"/>
    <mergeCell ref="B7:F7"/>
    <mergeCell ref="B10:F10"/>
    <mergeCell ref="B11:F11"/>
    <mergeCell ref="B12:F12"/>
    <mergeCell ref="G11:H11"/>
    <mergeCell ref="M29:N29"/>
    <mergeCell ref="K40:L40"/>
    <mergeCell ref="M25:N25"/>
    <mergeCell ref="I39:J39"/>
    <mergeCell ref="I40:J40"/>
    <mergeCell ref="M35:N35"/>
    <mergeCell ref="K42:L42"/>
    <mergeCell ref="M26:N26"/>
    <mergeCell ref="I27:J27"/>
    <mergeCell ref="I28:J28"/>
    <mergeCell ref="K26:L26"/>
    <mergeCell ref="I26:J26"/>
    <mergeCell ref="M41:N41"/>
    <mergeCell ref="M37:N37"/>
    <mergeCell ref="M36:N36"/>
    <mergeCell ref="K31:L31"/>
    <mergeCell ref="I30:J30"/>
    <mergeCell ref="K28:L28"/>
    <mergeCell ref="K27:L27"/>
    <mergeCell ref="K25:L25"/>
    <mergeCell ref="I25:J25"/>
    <mergeCell ref="M40:N40"/>
    <mergeCell ref="I31:J31"/>
    <mergeCell ref="K29:L29"/>
    <mergeCell ref="M34:N34"/>
    <mergeCell ref="B18:F18"/>
    <mergeCell ref="B15:F15"/>
    <mergeCell ref="B33:F33"/>
    <mergeCell ref="B45:F45"/>
    <mergeCell ref="B37:F37"/>
    <mergeCell ref="G43:H43"/>
    <mergeCell ref="G17:H17"/>
    <mergeCell ref="B23:F23"/>
    <mergeCell ref="G21:H24"/>
    <mergeCell ref="B22:F22"/>
    <mergeCell ref="B24:F24"/>
    <mergeCell ref="B19:F19"/>
    <mergeCell ref="G42:H42"/>
    <mergeCell ref="B25:F25"/>
    <mergeCell ref="B26:F26"/>
    <mergeCell ref="B27:F27"/>
    <mergeCell ref="G27:H27"/>
    <mergeCell ref="G28:H28"/>
    <mergeCell ref="G29:H29"/>
    <mergeCell ref="G25:H25"/>
    <mergeCell ref="G26:H26"/>
    <mergeCell ref="K37:L37"/>
    <mergeCell ref="B16:F16"/>
    <mergeCell ref="B34:F34"/>
    <mergeCell ref="I42:J42"/>
    <mergeCell ref="K43:L43"/>
    <mergeCell ref="G38:H38"/>
    <mergeCell ref="G39:H39"/>
    <mergeCell ref="K32:L32"/>
    <mergeCell ref="G37:H37"/>
    <mergeCell ref="G45:H45"/>
    <mergeCell ref="B42:F42"/>
    <mergeCell ref="B43:F43"/>
    <mergeCell ref="G40:H40"/>
    <mergeCell ref="G41:H41"/>
    <mergeCell ref="B38:F38"/>
    <mergeCell ref="B39:F39"/>
    <mergeCell ref="B40:F40"/>
    <mergeCell ref="B41:F41"/>
    <mergeCell ref="K36:L36"/>
    <mergeCell ref="I34:J34"/>
    <mergeCell ref="I41:J41"/>
    <mergeCell ref="K34:L34"/>
    <mergeCell ref="K35:L35"/>
    <mergeCell ref="I32:J32"/>
    <mergeCell ref="I35:J35"/>
    <mergeCell ref="M47:N47"/>
    <mergeCell ref="K47:L47"/>
    <mergeCell ref="K46:L46"/>
    <mergeCell ref="M45:N45"/>
    <mergeCell ref="K45:L45"/>
    <mergeCell ref="I43:J43"/>
    <mergeCell ref="M42:N42"/>
    <mergeCell ref="I38:J38"/>
    <mergeCell ref="I37:J37"/>
    <mergeCell ref="I45:J45"/>
    <mergeCell ref="M43:N43"/>
    <mergeCell ref="M4:N4"/>
    <mergeCell ref="K4:L4"/>
    <mergeCell ref="I4:J4"/>
    <mergeCell ref="I24:J24"/>
    <mergeCell ref="I23:J23"/>
    <mergeCell ref="I21:N21"/>
    <mergeCell ref="I18:J18"/>
    <mergeCell ref="M12:N12"/>
    <mergeCell ref="M6:N6"/>
    <mergeCell ref="K6:L6"/>
    <mergeCell ref="I6:J6"/>
    <mergeCell ref="M5:N5"/>
    <mergeCell ref="K5:L5"/>
    <mergeCell ref="I5:J5"/>
    <mergeCell ref="I10:J10"/>
    <mergeCell ref="I11:J11"/>
    <mergeCell ref="K9:L9"/>
    <mergeCell ref="M9:N9"/>
  </mergeCells>
  <pageMargins left="0.25" right="0.25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2025-03-31T04:47:04Z</cp:lastPrinted>
  <dcterms:created xsi:type="dcterms:W3CDTF">2016-02-12T05:28:23Z</dcterms:created>
  <dcterms:modified xsi:type="dcterms:W3CDTF">2026-02-24T22:25:46Z</dcterms:modified>
</cp:coreProperties>
</file>